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tzvertrieb\11. Smart Meter\Preisblätter\"/>
    </mc:Choice>
  </mc:AlternateContent>
  <bookViews>
    <workbookView xWindow="480" yWindow="60" windowWidth="19320" windowHeight="13425"/>
  </bookViews>
  <sheets>
    <sheet name="Tabelle2" sheetId="8" r:id="rId1"/>
  </sheets>
  <calcPr calcId="162913"/>
</workbook>
</file>

<file path=xl/calcChain.xml><?xml version="1.0" encoding="utf-8"?>
<calcChain xmlns="http://schemas.openxmlformats.org/spreadsheetml/2006/main">
  <c r="G57" i="8" l="1"/>
  <c r="H57" i="8" s="1"/>
  <c r="G56" i="8"/>
  <c r="H56" i="8" s="1"/>
  <c r="G55" i="8"/>
  <c r="H55" i="8" s="1"/>
  <c r="E57" i="8"/>
  <c r="F57" i="8" s="1"/>
  <c r="E56" i="8"/>
  <c r="F56" i="8" s="1"/>
  <c r="E55" i="8"/>
  <c r="F55" i="8" s="1"/>
  <c r="C57" i="8"/>
  <c r="D57" i="8" s="1"/>
  <c r="C56" i="8"/>
  <c r="D56" i="8" s="1"/>
  <c r="C55" i="8"/>
  <c r="D55" i="8" s="1"/>
</calcChain>
</file>

<file path=xl/sharedStrings.xml><?xml version="1.0" encoding="utf-8"?>
<sst xmlns="http://schemas.openxmlformats.org/spreadsheetml/2006/main" count="66" uniqueCount="45">
  <si>
    <t>Letztverbraucher</t>
  </si>
  <si>
    <t>€ je Zählpunkt und Jahr</t>
  </si>
  <si>
    <t>Messstelle</t>
  </si>
  <si>
    <t>Verbrauch (kWh/a)</t>
  </si>
  <si>
    <t>Netto</t>
  </si>
  <si>
    <t xml:space="preserve"> Brutto </t>
  </si>
  <si>
    <t>Einspeiser</t>
  </si>
  <si>
    <t>&gt; 7 - 15</t>
  </si>
  <si>
    <t>&gt; 15 - 30</t>
  </si>
  <si>
    <t>&gt; 30 - 100</t>
  </si>
  <si>
    <t>&gt; 100</t>
  </si>
  <si>
    <t>Derzeit werden folgende Zusatzleistungen angeboten und gesondert berechnet:</t>
  </si>
  <si>
    <r>
      <t>mME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</si>
  <si>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t>Leistung (kW)</t>
  </si>
  <si>
    <t xml:space="preserve">Zusatzleistungen im Sinne </t>
  </si>
  <si>
    <t>von § 35 Abs. 2 MsbG</t>
  </si>
  <si>
    <t>&gt; 6.000 – 10.000</t>
  </si>
  <si>
    <t>&gt; 10.000 – 20.000</t>
  </si>
  <si>
    <t>&gt; 20.000 – 50.000</t>
  </si>
  <si>
    <t>&gt; 50.000 – 100.000</t>
  </si>
  <si>
    <t>&gt; 100.000</t>
  </si>
  <si>
    <t>Rathenaustraße 9</t>
  </si>
  <si>
    <t>06484 Quedlinburg</t>
  </si>
  <si>
    <t>Internet:   www.stadtwerke-quedlinburg.de</t>
  </si>
  <si>
    <t>Wandlersatz Mittelspannung (I/U)</t>
  </si>
  <si>
    <t>Wandlersatz Niederspannung (I)</t>
  </si>
  <si>
    <t>Tarifschaltgerät</t>
  </si>
  <si>
    <r>
      <t>iME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</t>
    </r>
  </si>
  <si>
    <r>
      <t>Zusätzliche Messwerte für mME</t>
    </r>
    <r>
      <rPr>
        <b/>
        <vertAlign val="superscript"/>
        <sz val="12"/>
        <rFont val="Arial"/>
        <family val="2"/>
      </rPr>
      <t>3</t>
    </r>
  </si>
  <si>
    <r>
      <t>Zusätzliche Abrechnung für mME</t>
    </r>
    <r>
      <rPr>
        <b/>
        <vertAlign val="superscript"/>
        <sz val="12"/>
        <rFont val="Arial"/>
        <family val="2"/>
      </rPr>
      <t>3</t>
    </r>
  </si>
  <si>
    <t>Telefon:   03946 971-444</t>
  </si>
  <si>
    <t>Telefax:   03946 97158-444</t>
  </si>
  <si>
    <t>siehe Netzentgelte Strom Preisblatt 2.1. (Preise für Leistungsmessung je Zählpunkt)</t>
  </si>
  <si>
    <t>*2) gemäß §30 MSBG, sobald technisch verfügbar</t>
  </si>
  <si>
    <t>1. Standardleistungen</t>
  </si>
  <si>
    <t>2. Zusatzleistungen</t>
  </si>
  <si>
    <t>E-Mail:    msb@sw-qlb.de</t>
  </si>
  <si>
    <t>*1) jährliche Bereitstellung der Messwerte,  ohne Wandler und Tarifschaltgerät</t>
  </si>
  <si>
    <t>Das MSBG sieht für grundzuständige Messstellenbetreiber folgende Preisobergrenzen für den Messstellenbetrieb vor</t>
  </si>
  <si>
    <t>(bei Letztverbrauchern in Abhängigkeit vom Jahresstromverbrauch, bei Einspeisern von der installierten Leistung):</t>
  </si>
  <si>
    <t xml:space="preserve">€ je Zählpunkt  und Jahr </t>
  </si>
  <si>
    <t>*3) € je Zählpunkt Vorgang</t>
  </si>
  <si>
    <t>Stand: 01.01.2020</t>
  </si>
  <si>
    <t xml:space="preserve">              Preisblatt für den Messstellenbetrieb für moderne Messeinrichtungen (mME) </t>
  </si>
  <si>
    <t xml:space="preserve">         und intelligente Messsysteme (iMS) nach dem Messstellenbetriebsgesetz (MSBG)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</si>
</sst>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[Red]\-#,##0.00;\-"/>
    <numFmt numFmtId="166" formatCode="General&quot;.&quot;"/>
    <numFmt numFmtId="167" formatCode="_-* #,##0.00\ [$€-1]_-;\-* #,##0.00\ [$€-1]_-;_-* &quot;-&quot;??\ [$€-1]_-"/>
    <numFmt numFmtId="168" formatCode="#,#00"/>
    <numFmt numFmtId="169" formatCode="0.0%"/>
    <numFmt numFmtId="170" formatCode=";;;"/>
    <numFmt numFmtId="171" formatCode="\$#,#00"/>
  </numFmts>
  <fonts count="4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9"/>
      <name val="Arial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13"/>
      <name val="Arial"/>
      <family val="2"/>
    </font>
    <font>
      <b/>
      <vertAlign val="superscript"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</fills>
  <borders count="56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2" fillId="2" borderId="0"/>
    <xf numFmtId="0" fontId="2" fillId="2" borderId="0"/>
    <xf numFmtId="0" fontId="3" fillId="2" borderId="0"/>
    <xf numFmtId="0" fontId="4" fillId="2" borderId="0"/>
    <xf numFmtId="0" fontId="5" fillId="2" borderId="0"/>
    <xf numFmtId="0" fontId="5" fillId="2" borderId="0"/>
    <xf numFmtId="0" fontId="6" fillId="2" borderId="0"/>
    <xf numFmtId="0" fontId="7" fillId="2" borderId="0"/>
    <xf numFmtId="0" fontId="8" fillId="2" borderId="0"/>
    <xf numFmtId="165" fontId="2" fillId="3" borderId="1"/>
    <xf numFmtId="0" fontId="4" fillId="3" borderId="0"/>
    <xf numFmtId="0" fontId="2" fillId="2" borderId="0"/>
    <xf numFmtId="0" fontId="2" fillId="2" borderId="0"/>
    <xf numFmtId="0" fontId="3" fillId="2" borderId="0"/>
    <xf numFmtId="0" fontId="4" fillId="2" borderId="0"/>
    <xf numFmtId="0" fontId="2" fillId="2" borderId="0"/>
    <xf numFmtId="0" fontId="6" fillId="2" borderId="0"/>
    <xf numFmtId="0" fontId="7" fillId="2" borderId="0"/>
    <xf numFmtId="0" fontId="8" fillId="2" borderId="0"/>
    <xf numFmtId="166" fontId="9" fillId="0" borderId="0" applyFont="0" applyFill="0" applyBorder="0">
      <alignment horizontal="left"/>
    </xf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2" borderId="3" applyNumberFormat="0" applyAlignment="0" applyProtection="0"/>
    <xf numFmtId="49" fontId="8" fillId="0" borderId="4">
      <alignment horizontal="left" vertical="top" wrapText="1"/>
    </xf>
    <xf numFmtId="49" fontId="8" fillId="0" borderId="4">
      <alignment horizontal="left" vertical="top" wrapText="1"/>
    </xf>
    <xf numFmtId="49" fontId="14" fillId="0" borderId="5">
      <alignment horizontal="left" vertical="top" wrapText="1"/>
    </xf>
    <xf numFmtId="49" fontId="14" fillId="0" borderId="5">
      <alignment horizontal="left" vertical="top" wrapText="1"/>
    </xf>
    <xf numFmtId="4" fontId="8" fillId="0" borderId="4"/>
    <xf numFmtId="4" fontId="8" fillId="0" borderId="4"/>
    <xf numFmtId="1" fontId="15" fillId="0" borderId="0">
      <protection locked="0"/>
    </xf>
    <xf numFmtId="0" fontId="16" fillId="9" borderId="3" applyNumberForma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5" fillId="0" borderId="0">
      <protection locked="0"/>
    </xf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164" fontId="14" fillId="0" borderId="0" applyFont="0" applyFill="0" applyBorder="0" applyAlignment="0" applyProtection="0"/>
    <xf numFmtId="1" fontId="21" fillId="0" borderId="0">
      <protection locked="0"/>
    </xf>
    <xf numFmtId="1" fontId="21" fillId="0" borderId="0">
      <protection locked="0"/>
    </xf>
    <xf numFmtId="0" fontId="22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7" applyNumberFormat="0" applyFont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169" fontId="24" fillId="1" borderId="0" applyFont="0" applyFill="0" applyBorder="0" applyAlignment="0"/>
    <xf numFmtId="10" fontId="24" fillId="0" borderId="0" applyFont="0" applyFill="0" applyBorder="0" applyAlignment="0"/>
    <xf numFmtId="3" fontId="23" fillId="26" borderId="0" applyNumberFormat="0" applyFont="0" applyBorder="0"/>
    <xf numFmtId="0" fontId="25" fillId="5" borderId="0" applyNumberFormat="0" applyBorder="0" applyAlignment="0" applyProtection="0"/>
    <xf numFmtId="0" fontId="2" fillId="0" borderId="0"/>
    <xf numFmtId="0" fontId="10" fillId="0" borderId="0"/>
    <xf numFmtId="0" fontId="14" fillId="0" borderId="0"/>
    <xf numFmtId="1" fontId="15" fillId="0" borderId="8">
      <protection locked="0"/>
    </xf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30" fillId="0" borderId="0"/>
    <xf numFmtId="170" fontId="31" fillId="0" borderId="0">
      <alignment horizontal="right"/>
    </xf>
    <xf numFmtId="0" fontId="32" fillId="0" borderId="12" applyNumberFormat="0" applyFill="0" applyAlignment="0" applyProtection="0"/>
    <xf numFmtId="171" fontId="15" fillId="0" borderId="0">
      <protection locked="0"/>
    </xf>
    <xf numFmtId="171" fontId="15" fillId="0" borderId="0">
      <protection locked="0"/>
    </xf>
    <xf numFmtId="49" fontId="14" fillId="0" borderId="13">
      <alignment horizontal="left" vertical="top" wrapText="1"/>
    </xf>
    <xf numFmtId="49" fontId="14" fillId="0" borderId="13">
      <alignment horizontal="left" vertical="top" wrapText="1"/>
    </xf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7" borderId="14" applyNumberFormat="0" applyAlignment="0" applyProtection="0"/>
    <xf numFmtId="0" fontId="1" fillId="2" borderId="0"/>
    <xf numFmtId="0" fontId="1" fillId="2" borderId="0"/>
    <xf numFmtId="165" fontId="1" fillId="3" borderId="1"/>
    <xf numFmtId="0" fontId="1" fillId="2" borderId="0"/>
    <xf numFmtId="0" fontId="1" fillId="2" borderId="0"/>
    <xf numFmtId="0" fontId="1" fillId="2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3" fillId="0" borderId="0" xfId="0" applyFont="1"/>
    <xf numFmtId="0" fontId="23" fillId="0" borderId="30" xfId="0" applyFont="1" applyBorder="1"/>
    <xf numFmtId="0" fontId="35" fillId="0" borderId="30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0" fontId="35" fillId="0" borderId="32" xfId="0" applyFont="1" applyBorder="1"/>
    <xf numFmtId="0" fontId="35" fillId="0" borderId="18" xfId="0" applyFont="1" applyBorder="1" applyAlignment="1">
      <alignment horizontal="center" wrapText="1"/>
    </xf>
    <xf numFmtId="0" fontId="35" fillId="0" borderId="0" xfId="0" applyFont="1" applyBorder="1"/>
    <xf numFmtId="0" fontId="35" fillId="0" borderId="0" xfId="0" applyFont="1" applyBorder="1" applyAlignment="1">
      <alignment vertical="center"/>
    </xf>
    <xf numFmtId="0" fontId="0" fillId="0" borderId="0" xfId="0"/>
    <xf numFmtId="0" fontId="36" fillId="0" borderId="0" xfId="0" applyFont="1" applyAlignment="1">
      <alignment vertical="center"/>
    </xf>
    <xf numFmtId="0" fontId="23" fillId="0" borderId="0" xfId="0" applyFont="1"/>
    <xf numFmtId="0" fontId="35" fillId="0" borderId="0" xfId="0" applyFont="1"/>
    <xf numFmtId="0" fontId="35" fillId="0" borderId="18" xfId="0" applyFont="1" applyBorder="1"/>
    <xf numFmtId="0" fontId="35" fillId="0" borderId="18" xfId="0" applyFont="1" applyBorder="1" applyAlignment="1">
      <alignment vertical="center"/>
    </xf>
    <xf numFmtId="0" fontId="23" fillId="0" borderId="19" xfId="0" applyFont="1" applyBorder="1"/>
    <xf numFmtId="0" fontId="23" fillId="0" borderId="0" xfId="0" applyFont="1" applyBorder="1"/>
    <xf numFmtId="0" fontId="23" fillId="0" borderId="21" xfId="0" applyFont="1" applyBorder="1"/>
    <xf numFmtId="0" fontId="23" fillId="0" borderId="23" xfId="0" applyFont="1" applyBorder="1"/>
    <xf numFmtId="0" fontId="35" fillId="0" borderId="22" xfId="0" applyFont="1" applyBorder="1"/>
    <xf numFmtId="0" fontId="14" fillId="0" borderId="0" xfId="0" applyFont="1" applyAlignment="1">
      <alignment vertical="center"/>
    </xf>
    <xf numFmtId="0" fontId="35" fillId="0" borderId="2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/>
    </xf>
    <xf numFmtId="0" fontId="35" fillId="0" borderId="24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/>
    </xf>
    <xf numFmtId="0" fontId="35" fillId="0" borderId="3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wrapText="1"/>
    </xf>
    <xf numFmtId="0" fontId="35" fillId="0" borderId="42" xfId="0" applyFont="1" applyBorder="1"/>
    <xf numFmtId="0" fontId="35" fillId="0" borderId="45" xfId="0" applyFont="1" applyBorder="1"/>
    <xf numFmtId="0" fontId="23" fillId="0" borderId="34" xfId="0" applyFont="1" applyBorder="1"/>
    <xf numFmtId="0" fontId="23" fillId="0" borderId="40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48" xfId="0" applyFont="1" applyBorder="1"/>
    <xf numFmtId="0" fontId="35" fillId="0" borderId="49" xfId="0" applyFont="1" applyBorder="1" applyAlignment="1">
      <alignment horizontal="center" vertical="center"/>
    </xf>
    <xf numFmtId="0" fontId="23" fillId="0" borderId="49" xfId="0" applyFont="1" applyBorder="1"/>
    <xf numFmtId="0" fontId="23" fillId="0" borderId="32" xfId="0" applyFont="1" applyBorder="1"/>
    <xf numFmtId="0" fontId="23" fillId="0" borderId="31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4" fontId="23" fillId="0" borderId="36" xfId="0" applyNumberFormat="1" applyFont="1" applyBorder="1" applyAlignment="1">
      <alignment horizontal="right"/>
    </xf>
    <xf numFmtId="4" fontId="23" fillId="0" borderId="38" xfId="0" applyNumberFormat="1" applyFont="1" applyBorder="1" applyAlignment="1">
      <alignment horizontal="right"/>
    </xf>
    <xf numFmtId="4" fontId="23" fillId="0" borderId="39" xfId="0" applyNumberFormat="1" applyFont="1" applyBorder="1" applyAlignment="1">
      <alignment horizontal="right"/>
    </xf>
    <xf numFmtId="4" fontId="23" fillId="0" borderId="15" xfId="0" applyNumberFormat="1" applyFont="1" applyBorder="1" applyAlignment="1">
      <alignment horizontal="right"/>
    </xf>
    <xf numFmtId="4" fontId="23" fillId="0" borderId="16" xfId="0" applyNumberFormat="1" applyFont="1" applyBorder="1" applyAlignment="1">
      <alignment horizontal="right"/>
    </xf>
    <xf numFmtId="4" fontId="23" fillId="0" borderId="26" xfId="0" applyNumberFormat="1" applyFont="1" applyBorder="1" applyAlignment="1">
      <alignment horizontal="right"/>
    </xf>
    <xf numFmtId="4" fontId="23" fillId="0" borderId="54" xfId="0" applyNumberFormat="1" applyFont="1" applyBorder="1" applyAlignment="1">
      <alignment horizontal="right"/>
    </xf>
    <xf numFmtId="4" fontId="23" fillId="0" borderId="13" xfId="0" applyNumberFormat="1" applyFont="1" applyBorder="1" applyAlignment="1">
      <alignment horizontal="right"/>
    </xf>
    <xf numFmtId="4" fontId="23" fillId="0" borderId="55" xfId="0" applyNumberFormat="1" applyFont="1" applyBorder="1" applyAlignment="1">
      <alignment horizontal="right"/>
    </xf>
    <xf numFmtId="4" fontId="23" fillId="0" borderId="35" xfId="0" applyNumberFormat="1" applyFont="1" applyBorder="1" applyAlignment="1">
      <alignment horizontal="right"/>
    </xf>
    <xf numFmtId="4" fontId="23" fillId="0" borderId="44" xfId="0" applyNumberFormat="1" applyFont="1" applyBorder="1" applyAlignment="1">
      <alignment horizontal="right"/>
    </xf>
    <xf numFmtId="4" fontId="23" fillId="0" borderId="27" xfId="0" applyNumberFormat="1" applyFont="1" applyBorder="1" applyAlignment="1">
      <alignment horizontal="right"/>
    </xf>
    <xf numFmtId="4" fontId="23" fillId="0" borderId="28" xfId="0" applyNumberFormat="1" applyFont="1" applyBorder="1" applyAlignment="1">
      <alignment horizontal="right"/>
    </xf>
    <xf numFmtId="0" fontId="35" fillId="0" borderId="37" xfId="0" applyFont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35" fillId="0" borderId="43" xfId="0" applyFont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35" fillId="0" borderId="38" xfId="0" applyFont="1" applyBorder="1" applyAlignment="1">
      <alignment horizontal="center" vertical="top"/>
    </xf>
    <xf numFmtId="0" fontId="0" fillId="0" borderId="39" xfId="0" applyBorder="1" applyAlignment="1">
      <alignment horizontal="center"/>
    </xf>
    <xf numFmtId="0" fontId="35" fillId="0" borderId="30" xfId="0" applyFont="1" applyBorder="1" applyAlignment="1">
      <alignment horizontal="left" vertical="center"/>
    </xf>
    <xf numFmtId="0" fontId="0" fillId="0" borderId="22" xfId="0" applyBorder="1" applyAlignment="1"/>
    <xf numFmtId="0" fontId="35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5" fillId="0" borderId="2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35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5" fillId="0" borderId="33" xfId="0" applyFont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35" fillId="0" borderId="41" xfId="0" applyFont="1" applyBorder="1" applyAlignment="1">
      <alignment horizontal="center" vertical="top"/>
    </xf>
    <xf numFmtId="0" fontId="0" fillId="0" borderId="34" xfId="0" applyBorder="1" applyAlignment="1">
      <alignment horizontal="center"/>
    </xf>
    <xf numFmtId="0" fontId="38" fillId="0" borderId="0" xfId="0" applyFont="1" applyAlignment="1">
      <alignment horizontal="left" vertical="top"/>
    </xf>
    <xf numFmtId="0" fontId="39" fillId="0" borderId="0" xfId="0" applyFont="1" applyAlignment="1">
      <alignment horizontal="left"/>
    </xf>
  </cellXfs>
  <cellStyles count="123">
    <cellStyle name="_Column1" xfId="1"/>
    <cellStyle name="_Column1 2" xfId="2"/>
    <cellStyle name="_Column1 2 2" xfId="113"/>
    <cellStyle name="_Column1 3" xfId="112"/>
    <cellStyle name="_Column2" xfId="3"/>
    <cellStyle name="_Column3" xfId="4"/>
    <cellStyle name="_Column4" xfId="5"/>
    <cellStyle name="_Column4 2" xfId="6"/>
    <cellStyle name="_Column5" xfId="7"/>
    <cellStyle name="_Column6" xfId="8"/>
    <cellStyle name="_Column7" xfId="9"/>
    <cellStyle name="_Data" xfId="10"/>
    <cellStyle name="_Data 2" xfId="114"/>
    <cellStyle name="_Header" xfId="11"/>
    <cellStyle name="_Row1" xfId="12"/>
    <cellStyle name="_Row1 2" xfId="13"/>
    <cellStyle name="_Row1 2 2" xfId="116"/>
    <cellStyle name="_Row1 3" xfId="115"/>
    <cellStyle name="_Row2" xfId="14"/>
    <cellStyle name="_Row3" xfId="15"/>
    <cellStyle name="_Row4" xfId="16"/>
    <cellStyle name="_Row4 2" xfId="117"/>
    <cellStyle name="_Row5" xfId="17"/>
    <cellStyle name="_Row6" xfId="18"/>
    <cellStyle name="_Row7" xfId="19"/>
    <cellStyle name="1." xfId="20"/>
    <cellStyle name="20 % - Akzent1" xfId="21" builtinId="30" customBuiltin="1"/>
    <cellStyle name="20 % - Akzent2" xfId="22" builtinId="34" customBuiltin="1"/>
    <cellStyle name="20 % - Akzent3" xfId="23" builtinId="38" customBuiltin="1"/>
    <cellStyle name="20 % - Akzent4" xfId="24" builtinId="42" customBuiltin="1"/>
    <cellStyle name="20 % - Akzent5" xfId="25" builtinId="46" customBuiltin="1"/>
    <cellStyle name="20 % - Akzent6" xfId="26" builtinId="50" customBuiltin="1"/>
    <cellStyle name="20% - Akzent1" xfId="27"/>
    <cellStyle name="20% - Akzent2" xfId="28"/>
    <cellStyle name="20% - Akzent3" xfId="29"/>
    <cellStyle name="20% - Akzent4" xfId="30"/>
    <cellStyle name="20% - Akzent5" xfId="31"/>
    <cellStyle name="20% - Akzent6" xfId="32"/>
    <cellStyle name="40 % - Akzent1" xfId="33" builtinId="31" customBuiltin="1"/>
    <cellStyle name="40 % - Akzent2" xfId="34" builtinId="35" customBuiltin="1"/>
    <cellStyle name="40 % - Akzent3" xfId="35" builtinId="39" customBuiltin="1"/>
    <cellStyle name="40 % - Akzent4" xfId="36" builtinId="43" customBuiltin="1"/>
    <cellStyle name="40 % - Akzent5" xfId="37" builtinId="47" customBuiltin="1"/>
    <cellStyle name="40 % - Akzent6" xfId="38" builtinId="51" customBuiltin="1"/>
    <cellStyle name="40% - Akzent1" xfId="39"/>
    <cellStyle name="40% - Akzent2" xfId="40"/>
    <cellStyle name="40% - Akzent3" xfId="41"/>
    <cellStyle name="40% - Akzent4" xfId="42"/>
    <cellStyle name="40% - Akzent5" xfId="43"/>
    <cellStyle name="40% - Akzent6" xfId="44"/>
    <cellStyle name="60 % - Akzent1" xfId="45" builtinId="32" customBuiltin="1"/>
    <cellStyle name="60 % - Akzent2" xfId="46" builtinId="36" customBuiltin="1"/>
    <cellStyle name="60 % - Akzent3" xfId="47" builtinId="40" customBuiltin="1"/>
    <cellStyle name="60 % - Akzent4" xfId="48" builtinId="44" customBuiltin="1"/>
    <cellStyle name="60 % - Akzent5" xfId="49" builtinId="48" customBuiltin="1"/>
    <cellStyle name="60 % - Akzent6" xfId="50" builtinId="52" customBuiltin="1"/>
    <cellStyle name="60% - Akzent1" xfId="51"/>
    <cellStyle name="60% - Akzent2" xfId="52"/>
    <cellStyle name="60% - Akzent3" xfId="53"/>
    <cellStyle name="60% - Akzent4" xfId="54"/>
    <cellStyle name="60% - Akzent5" xfId="55"/>
    <cellStyle name="60% - Akzent6" xfId="56"/>
    <cellStyle name="Akzent1" xfId="57" builtinId="29" customBuiltin="1"/>
    <cellStyle name="Akzent2" xfId="58" builtinId="33" customBuiltin="1"/>
    <cellStyle name="Akzent3" xfId="59" builtinId="37" customBuiltin="1"/>
    <cellStyle name="Akzent4" xfId="60" builtinId="41" customBuiltin="1"/>
    <cellStyle name="Akzent5" xfId="61" builtinId="45" customBuiltin="1"/>
    <cellStyle name="Akzent6" xfId="62" builtinId="49" customBuiltin="1"/>
    <cellStyle name="Ausgabe" xfId="63" builtinId="21" customBuiltin="1"/>
    <cellStyle name="Berechnung" xfId="64" builtinId="22" customBuiltin="1"/>
    <cellStyle name="BilanzKonten" xfId="65"/>
    <cellStyle name="BilanzKonten 2" xfId="66"/>
    <cellStyle name="BilanzKopf" xfId="67"/>
    <cellStyle name="BilanzKopf 2" xfId="68"/>
    <cellStyle name="BilanzZahlen" xfId="69"/>
    <cellStyle name="BilanzZahlen 2" xfId="70"/>
    <cellStyle name="Datum" xfId="71"/>
    <cellStyle name="Eingabe" xfId="72" builtinId="20" customBuiltin="1"/>
    <cellStyle name="Ergebnis" xfId="73" builtinId="25" customBuiltin="1"/>
    <cellStyle name="Erklärender Text" xfId="74" builtinId="53" customBuiltin="1"/>
    <cellStyle name="Euro" xfId="75"/>
    <cellStyle name="Euro 2" xfId="76"/>
    <cellStyle name="Euro 2 2" xfId="119"/>
    <cellStyle name="Euro 3" xfId="118"/>
    <cellStyle name="Fest" xfId="77"/>
    <cellStyle name="Gut" xfId="78" builtinId="26" customBuiltin="1"/>
    <cellStyle name="Gut 2" xfId="79"/>
    <cellStyle name="Komma 2" xfId="80"/>
    <cellStyle name="Kopfzeile1" xfId="81"/>
    <cellStyle name="Kopfzeile2" xfId="82"/>
    <cellStyle name="Neutral" xfId="83" builtinId="28" customBuiltin="1"/>
    <cellStyle name="normal" xfId="84"/>
    <cellStyle name="Notiz" xfId="85" builtinId="10" customBuiltin="1"/>
    <cellStyle name="Prozent 2" xfId="86"/>
    <cellStyle name="Prozent 2 2" xfId="120"/>
    <cellStyle name="Prozent 3" xfId="87"/>
    <cellStyle name="Prozent[1]" xfId="88"/>
    <cellStyle name="Prozent[2]" xfId="89"/>
    <cellStyle name="Schattiert" xfId="90"/>
    <cellStyle name="Schlecht" xfId="91" builtinId="27" customBuiltin="1"/>
    <cellStyle name="Standard" xfId="0" builtinId="0"/>
    <cellStyle name="Standard 2" xfId="92"/>
    <cellStyle name="Standard 2 2" xfId="121"/>
    <cellStyle name="Standard 3" xfId="93"/>
    <cellStyle name="Standard 4" xfId="94"/>
    <cellStyle name="Summe" xfId="95"/>
    <cellStyle name="Überschrift" xfId="96" builtinId="15" customBuiltin="1"/>
    <cellStyle name="Überschrift 1" xfId="97" builtinId="16" customBuiltin="1"/>
    <cellStyle name="Überschrift 2" xfId="98" builtinId="17" customBuiltin="1"/>
    <cellStyle name="Überschrift 3" xfId="99" builtinId="18" customBuiltin="1"/>
    <cellStyle name="Überschrift 4" xfId="100" builtinId="19" customBuiltin="1"/>
    <cellStyle name="Undefiniert" xfId="101"/>
    <cellStyle name="Undefiniert 2" xfId="102"/>
    <cellStyle name="verborgen" xfId="103"/>
    <cellStyle name="Verknüpfte Zelle" xfId="104" builtinId="24" customBuiltin="1"/>
    <cellStyle name="Whrung" xfId="105"/>
    <cellStyle name="Whrung" xfId="106"/>
    <cellStyle name="Waehrung" xfId="107"/>
    <cellStyle name="Waehrung 2" xfId="108"/>
    <cellStyle name="Währung 2" xfId="109"/>
    <cellStyle name="Währung 2 2" xfId="122"/>
    <cellStyle name="Warnender Text" xfId="110" builtinId="11" customBuiltin="1"/>
    <cellStyle name="Zelle überprüfen" xfId="1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133349</xdr:rowOff>
        </xdr:from>
        <xdr:to>
          <xdr:col>7</xdr:col>
          <xdr:colOff>960778</xdr:colOff>
          <xdr:row>3</xdr:row>
          <xdr:rowOff>180974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Layout" topLeftCell="A34" zoomScaleNormal="100" workbookViewId="0">
      <selection activeCell="B13" sqref="B13"/>
    </sheetView>
  </sheetViews>
  <sheetFormatPr baseColWidth="10" defaultColWidth="11.42578125" defaultRowHeight="15" x14ac:dyDescent="0.2"/>
  <cols>
    <col min="1" max="1" width="19.5703125" style="1" customWidth="1"/>
    <col min="2" max="2" width="22.7109375" style="1" customWidth="1"/>
    <col min="3" max="3" width="12.42578125" style="1" customWidth="1"/>
    <col min="4" max="4" width="12.7109375" style="1" customWidth="1"/>
    <col min="5" max="5" width="11.42578125" style="1" customWidth="1"/>
    <col min="6" max="6" width="12" style="1" customWidth="1"/>
    <col min="7" max="7" width="10.85546875" style="1" customWidth="1"/>
    <col min="8" max="8" width="13.85546875" style="1" customWidth="1"/>
    <col min="9" max="16384" width="11.42578125" style="1"/>
  </cols>
  <sheetData>
    <row r="1" spans="1:9" x14ac:dyDescent="0.2">
      <c r="A1" s="1" t="s">
        <v>21</v>
      </c>
    </row>
    <row r="2" spans="1:9" x14ac:dyDescent="0.2">
      <c r="A2" s="1" t="s">
        <v>22</v>
      </c>
    </row>
    <row r="3" spans="1:9" x14ac:dyDescent="0.2">
      <c r="A3" s="1" t="s">
        <v>30</v>
      </c>
    </row>
    <row r="4" spans="1:9" x14ac:dyDescent="0.2">
      <c r="A4" s="1" t="s">
        <v>31</v>
      </c>
    </row>
    <row r="5" spans="1:9" x14ac:dyDescent="0.2">
      <c r="A5" s="1" t="s">
        <v>36</v>
      </c>
    </row>
    <row r="6" spans="1:9" x14ac:dyDescent="0.2">
      <c r="A6" s="1" t="s">
        <v>23</v>
      </c>
    </row>
    <row r="10" spans="1:9" ht="18" customHeight="1" x14ac:dyDescent="0.25">
      <c r="A10" s="77" t="s">
        <v>43</v>
      </c>
      <c r="B10" s="78"/>
      <c r="C10" s="78"/>
      <c r="D10" s="78"/>
      <c r="E10" s="78"/>
      <c r="F10" s="78"/>
      <c r="G10" s="78"/>
      <c r="H10" s="78"/>
    </row>
    <row r="11" spans="1:9" s="12" customFormat="1" ht="18" customHeight="1" x14ac:dyDescent="0.25">
      <c r="A11" s="77" t="s">
        <v>44</v>
      </c>
      <c r="B11" s="78"/>
      <c r="C11" s="78"/>
      <c r="D11" s="78"/>
      <c r="E11" s="78"/>
      <c r="F11" s="78"/>
      <c r="G11" s="78"/>
      <c r="H11" s="78"/>
      <c r="I11" s="1"/>
    </row>
    <row r="13" spans="1:9" x14ac:dyDescent="0.2">
      <c r="A13" s="1" t="s">
        <v>42</v>
      </c>
    </row>
    <row r="14" spans="1:9" ht="15" customHeight="1" x14ac:dyDescent="0.2"/>
    <row r="15" spans="1:9" ht="40.5" customHeight="1" x14ac:dyDescent="0.25">
      <c r="A15" s="13" t="s">
        <v>34</v>
      </c>
      <c r="B15" s="10"/>
      <c r="C15" s="10"/>
      <c r="D15" s="10"/>
      <c r="E15" s="10"/>
      <c r="F15" s="10"/>
      <c r="G15" s="10"/>
      <c r="H15" s="10"/>
    </row>
    <row r="17" spans="1:9" x14ac:dyDescent="0.2">
      <c r="A17" s="12" t="s">
        <v>38</v>
      </c>
      <c r="B17" s="10"/>
      <c r="C17" s="10"/>
      <c r="D17" s="10"/>
      <c r="E17" s="10"/>
      <c r="F17" s="10"/>
      <c r="G17" s="10"/>
      <c r="H17" s="10"/>
    </row>
    <row r="18" spans="1:9" x14ac:dyDescent="0.2">
      <c r="A18" s="12" t="s">
        <v>39</v>
      </c>
      <c r="B18" s="10"/>
      <c r="C18" s="10"/>
      <c r="D18" s="10"/>
      <c r="E18" s="10"/>
      <c r="F18" s="10"/>
      <c r="G18" s="10"/>
      <c r="H18" s="10"/>
    </row>
    <row r="19" spans="1:9" x14ac:dyDescent="0.2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.75" thickBot="1" x14ac:dyDescent="0.25">
      <c r="A20" s="10"/>
      <c r="B20" s="10"/>
      <c r="C20" s="10"/>
      <c r="D20" s="10"/>
      <c r="E20" s="10"/>
      <c r="F20" s="10"/>
      <c r="G20" s="10"/>
      <c r="H20" s="10"/>
      <c r="I20" s="12"/>
    </row>
    <row r="21" spans="1:9" ht="15.75" x14ac:dyDescent="0.2">
      <c r="A21" s="71" t="s">
        <v>0</v>
      </c>
      <c r="B21" s="72"/>
      <c r="C21" s="71" t="s">
        <v>1</v>
      </c>
      <c r="D21" s="66"/>
      <c r="E21" s="66"/>
      <c r="F21" s="66"/>
      <c r="G21" s="66"/>
      <c r="H21" s="72"/>
      <c r="I21" s="12"/>
    </row>
    <row r="22" spans="1:9" ht="15.75" thickBot="1" x14ac:dyDescent="0.25">
      <c r="A22" s="2"/>
      <c r="B22" s="19"/>
      <c r="C22" s="17"/>
      <c r="D22" s="17"/>
      <c r="E22" s="17"/>
      <c r="F22" s="17"/>
      <c r="G22" s="17"/>
      <c r="H22" s="18"/>
      <c r="I22" s="12"/>
    </row>
    <row r="23" spans="1:9" ht="15.75" x14ac:dyDescent="0.25">
      <c r="A23" s="26" t="s">
        <v>2</v>
      </c>
      <c r="B23" s="7" t="s">
        <v>3</v>
      </c>
      <c r="C23" s="73">
        <v>2020</v>
      </c>
      <c r="D23" s="74"/>
      <c r="E23" s="75">
        <v>2021</v>
      </c>
      <c r="F23" s="74"/>
      <c r="G23" s="75">
        <v>2022</v>
      </c>
      <c r="H23" s="76"/>
      <c r="I23" s="12"/>
    </row>
    <row r="24" spans="1:9" ht="16.5" thickBot="1" x14ac:dyDescent="0.3">
      <c r="A24" s="6"/>
      <c r="B24" s="20"/>
      <c r="C24" s="22" t="s">
        <v>4</v>
      </c>
      <c r="D24" s="23" t="s">
        <v>5</v>
      </c>
      <c r="E24" s="24" t="s">
        <v>4</v>
      </c>
      <c r="F24" s="23" t="s">
        <v>5</v>
      </c>
      <c r="G24" s="24" t="s">
        <v>4</v>
      </c>
      <c r="H24" s="25" t="s">
        <v>5</v>
      </c>
      <c r="I24" s="10"/>
    </row>
    <row r="25" spans="1:9" ht="18.75" x14ac:dyDescent="0.2">
      <c r="A25" s="26" t="s">
        <v>12</v>
      </c>
      <c r="B25" s="37"/>
      <c r="C25" s="43">
        <v>16.809999999999999</v>
      </c>
      <c r="D25" s="44">
        <v>20</v>
      </c>
      <c r="E25" s="44">
        <v>16.809999999999999</v>
      </c>
      <c r="F25" s="44">
        <v>20</v>
      </c>
      <c r="G25" s="44">
        <v>16.809999999999999</v>
      </c>
      <c r="H25" s="45">
        <v>20</v>
      </c>
      <c r="I25" s="10"/>
    </row>
    <row r="26" spans="1:9" x14ac:dyDescent="0.2">
      <c r="A26" s="33"/>
      <c r="B26" s="38" t="s">
        <v>16</v>
      </c>
      <c r="C26" s="46">
        <v>84.03</v>
      </c>
      <c r="D26" s="47">
        <v>100</v>
      </c>
      <c r="E26" s="47">
        <v>84.03</v>
      </c>
      <c r="F26" s="47">
        <v>100</v>
      </c>
      <c r="G26" s="47">
        <v>84.03</v>
      </c>
      <c r="H26" s="48">
        <v>100</v>
      </c>
      <c r="I26" s="10"/>
    </row>
    <row r="27" spans="1:9" ht="15.75" customHeight="1" x14ac:dyDescent="0.2">
      <c r="A27" s="35"/>
      <c r="B27" s="38" t="s">
        <v>17</v>
      </c>
      <c r="C27" s="46">
        <v>109.24</v>
      </c>
      <c r="D27" s="47">
        <v>130</v>
      </c>
      <c r="E27" s="47">
        <v>109.24</v>
      </c>
      <c r="F27" s="47">
        <v>130</v>
      </c>
      <c r="G27" s="47">
        <v>109.24</v>
      </c>
      <c r="H27" s="48">
        <v>130</v>
      </c>
      <c r="I27" s="10"/>
    </row>
    <row r="28" spans="1:9" ht="16.5" customHeight="1" x14ac:dyDescent="0.2">
      <c r="A28" s="34" t="s">
        <v>27</v>
      </c>
      <c r="B28" s="38" t="s">
        <v>18</v>
      </c>
      <c r="C28" s="46">
        <v>142.86000000000001</v>
      </c>
      <c r="D28" s="47">
        <v>170</v>
      </c>
      <c r="E28" s="47">
        <v>142.86000000000001</v>
      </c>
      <c r="F28" s="47">
        <v>170</v>
      </c>
      <c r="G28" s="47">
        <v>142.86000000000001</v>
      </c>
      <c r="H28" s="48">
        <v>170</v>
      </c>
      <c r="I28" s="10"/>
    </row>
    <row r="29" spans="1:9" x14ac:dyDescent="0.2">
      <c r="A29" s="35"/>
      <c r="B29" s="38" t="s">
        <v>19</v>
      </c>
      <c r="C29" s="46">
        <v>168.07</v>
      </c>
      <c r="D29" s="47">
        <v>200</v>
      </c>
      <c r="E29" s="47">
        <v>168.07</v>
      </c>
      <c r="F29" s="47">
        <v>200</v>
      </c>
      <c r="G29" s="47">
        <v>168.07</v>
      </c>
      <c r="H29" s="48">
        <v>200</v>
      </c>
      <c r="I29" s="10"/>
    </row>
    <row r="30" spans="1:9" ht="16.5" customHeight="1" thickBot="1" x14ac:dyDescent="0.25">
      <c r="A30" s="36"/>
      <c r="B30" s="39" t="s">
        <v>20</v>
      </c>
      <c r="C30" s="69" t="s">
        <v>32</v>
      </c>
      <c r="D30" s="69"/>
      <c r="E30" s="69"/>
      <c r="F30" s="69"/>
      <c r="G30" s="69"/>
      <c r="H30" s="70"/>
      <c r="I30" s="10"/>
    </row>
    <row r="31" spans="1:9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9" ht="17.25" thickBot="1" x14ac:dyDescent="0.25">
      <c r="A32" s="11"/>
      <c r="B32" s="10"/>
      <c r="C32" s="10"/>
      <c r="D32" s="10"/>
      <c r="E32" s="10"/>
      <c r="F32" s="10"/>
      <c r="G32" s="10"/>
      <c r="H32" s="10"/>
      <c r="I32" s="10"/>
    </row>
    <row r="33" spans="1:20" ht="15.75" x14ac:dyDescent="0.25">
      <c r="A33" s="71" t="s">
        <v>6</v>
      </c>
      <c r="B33" s="72"/>
      <c r="C33" s="14"/>
      <c r="D33" s="15" t="s">
        <v>1</v>
      </c>
      <c r="E33" s="14"/>
      <c r="F33" s="15"/>
      <c r="G33" s="14"/>
      <c r="H33" s="16"/>
      <c r="I33" s="10"/>
    </row>
    <row r="34" spans="1:20" ht="15.75" thickBot="1" x14ac:dyDescent="0.25">
      <c r="A34" s="2"/>
      <c r="B34" s="19"/>
      <c r="C34" s="17"/>
      <c r="D34" s="17"/>
      <c r="E34" s="17"/>
      <c r="F34" s="17"/>
      <c r="G34" s="17"/>
      <c r="H34" s="18"/>
      <c r="I34" s="10"/>
    </row>
    <row r="35" spans="1:20" ht="15.75" x14ac:dyDescent="0.25">
      <c r="A35" s="26" t="s">
        <v>2</v>
      </c>
      <c r="B35" s="7" t="s">
        <v>13</v>
      </c>
      <c r="C35" s="73">
        <v>2020</v>
      </c>
      <c r="D35" s="74"/>
      <c r="E35" s="75">
        <v>2021</v>
      </c>
      <c r="F35" s="74"/>
      <c r="G35" s="75">
        <v>2022</v>
      </c>
      <c r="H35" s="76"/>
      <c r="I35" s="10"/>
    </row>
    <row r="36" spans="1:20" ht="16.5" thickBot="1" x14ac:dyDescent="0.3">
      <c r="A36" s="6"/>
      <c r="B36" s="20"/>
      <c r="C36" s="22" t="s">
        <v>4</v>
      </c>
      <c r="D36" s="23" t="s">
        <v>5</v>
      </c>
      <c r="E36" s="24" t="s">
        <v>4</v>
      </c>
      <c r="F36" s="23" t="s">
        <v>5</v>
      </c>
      <c r="G36" s="24" t="s">
        <v>4</v>
      </c>
      <c r="H36" s="25" t="s">
        <v>5</v>
      </c>
      <c r="I36" s="10"/>
    </row>
    <row r="37" spans="1:20" ht="18.75" x14ac:dyDescent="0.2">
      <c r="A37" s="26" t="s">
        <v>12</v>
      </c>
      <c r="B37" s="30"/>
      <c r="C37" s="43">
        <v>16.809999999999999</v>
      </c>
      <c r="D37" s="44">
        <v>20</v>
      </c>
      <c r="E37" s="44">
        <v>16.809999999999999</v>
      </c>
      <c r="F37" s="44">
        <v>20</v>
      </c>
      <c r="G37" s="44">
        <v>16.809999999999999</v>
      </c>
      <c r="H37" s="45">
        <v>20</v>
      </c>
      <c r="I37" s="10"/>
    </row>
    <row r="38" spans="1:20" x14ac:dyDescent="0.2">
      <c r="A38" s="33"/>
      <c r="B38" s="31" t="s">
        <v>7</v>
      </c>
      <c r="C38" s="46">
        <v>84.03</v>
      </c>
      <c r="D38" s="47">
        <v>100</v>
      </c>
      <c r="E38" s="47">
        <v>84.03</v>
      </c>
      <c r="F38" s="47">
        <v>100</v>
      </c>
      <c r="G38" s="47">
        <v>84.03</v>
      </c>
      <c r="H38" s="48">
        <v>100</v>
      </c>
      <c r="I38" s="10"/>
    </row>
    <row r="39" spans="1:20" ht="18.75" x14ac:dyDescent="0.2">
      <c r="A39" s="34" t="s">
        <v>27</v>
      </c>
      <c r="B39" s="31" t="s">
        <v>8</v>
      </c>
      <c r="C39" s="46">
        <v>109.24</v>
      </c>
      <c r="D39" s="47">
        <v>130</v>
      </c>
      <c r="E39" s="47">
        <v>109.24</v>
      </c>
      <c r="F39" s="47">
        <v>130</v>
      </c>
      <c r="G39" s="47">
        <v>109.24</v>
      </c>
      <c r="H39" s="48">
        <v>130</v>
      </c>
      <c r="I39" s="10"/>
    </row>
    <row r="40" spans="1:20" x14ac:dyDescent="0.2">
      <c r="A40" s="35"/>
      <c r="B40" s="31" t="s">
        <v>9</v>
      </c>
      <c r="C40" s="46">
        <v>168.07</v>
      </c>
      <c r="D40" s="47">
        <v>200</v>
      </c>
      <c r="E40" s="47">
        <v>168.07</v>
      </c>
      <c r="F40" s="47">
        <v>200</v>
      </c>
      <c r="G40" s="47">
        <v>168.07</v>
      </c>
      <c r="H40" s="48">
        <v>200</v>
      </c>
      <c r="I40" s="10"/>
    </row>
    <row r="41" spans="1:20" ht="15.75" thickBot="1" x14ac:dyDescent="0.25">
      <c r="A41" s="36"/>
      <c r="B41" s="32" t="s">
        <v>10</v>
      </c>
      <c r="C41" s="69" t="s">
        <v>32</v>
      </c>
      <c r="D41" s="69"/>
      <c r="E41" s="69"/>
      <c r="F41" s="69"/>
      <c r="G41" s="69"/>
      <c r="H41" s="70"/>
      <c r="I41" s="10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5.75" x14ac:dyDescent="0.25">
      <c r="A42" s="21" t="s">
        <v>37</v>
      </c>
      <c r="B42" s="10"/>
      <c r="C42" s="10"/>
      <c r="D42" s="10"/>
      <c r="E42" s="10"/>
      <c r="F42" s="10"/>
      <c r="G42" s="10"/>
      <c r="H42" s="10"/>
      <c r="I42" s="10"/>
      <c r="L42" s="4"/>
      <c r="M42" s="8"/>
      <c r="N42" s="8"/>
      <c r="O42" s="8"/>
      <c r="P42" s="8"/>
      <c r="Q42" s="17"/>
      <c r="R42" s="17"/>
      <c r="S42" s="17"/>
      <c r="T42" s="17"/>
    </row>
    <row r="43" spans="1:20" ht="16.5" customHeight="1" x14ac:dyDescent="0.25">
      <c r="A43" s="21" t="s">
        <v>33</v>
      </c>
      <c r="B43" s="10"/>
      <c r="C43" s="10"/>
      <c r="D43" s="10"/>
      <c r="E43" s="10"/>
      <c r="F43" s="10"/>
      <c r="G43" s="10"/>
      <c r="H43" s="10"/>
      <c r="I43" s="10"/>
      <c r="L43" s="5"/>
      <c r="M43" s="5"/>
      <c r="N43" s="9"/>
      <c r="O43" s="8"/>
      <c r="P43" s="9"/>
      <c r="Q43" s="8"/>
      <c r="R43" s="9"/>
      <c r="S43" s="17"/>
      <c r="T43" s="17"/>
    </row>
    <row r="44" spans="1:20" s="12" customFormat="1" ht="15.75" x14ac:dyDescent="0.25">
      <c r="A44" s="21"/>
      <c r="B44" s="10"/>
      <c r="C44" s="10"/>
      <c r="D44" s="10"/>
      <c r="E44" s="10"/>
      <c r="F44" s="10"/>
      <c r="G44" s="10"/>
      <c r="H44" s="10"/>
      <c r="I44" s="10"/>
      <c r="L44" s="5"/>
      <c r="M44" s="5"/>
      <c r="N44" s="9"/>
      <c r="O44" s="8"/>
      <c r="P44" s="9"/>
      <c r="Q44" s="8"/>
      <c r="R44" s="9"/>
      <c r="S44" s="17"/>
      <c r="T44" s="17"/>
    </row>
    <row r="45" spans="1:20" x14ac:dyDescent="0.2">
      <c r="A45" s="10"/>
      <c r="B45" s="10"/>
      <c r="C45" s="10"/>
      <c r="D45" s="10"/>
      <c r="E45" s="10"/>
      <c r="F45" s="10"/>
      <c r="G45" s="10"/>
      <c r="H45" s="10"/>
      <c r="I45" s="10"/>
      <c r="L45" s="17"/>
      <c r="M45" s="17"/>
      <c r="N45" s="17"/>
      <c r="O45" s="17"/>
      <c r="P45" s="17"/>
      <c r="Q45" s="17"/>
      <c r="R45" s="17"/>
      <c r="S45" s="17"/>
      <c r="T45" s="17"/>
    </row>
    <row r="46" spans="1:20" ht="15.75" x14ac:dyDescent="0.25">
      <c r="A46" s="13" t="s">
        <v>35</v>
      </c>
      <c r="B46" s="10"/>
      <c r="C46" s="10"/>
      <c r="D46" s="10"/>
      <c r="E46" s="10"/>
      <c r="F46" s="10"/>
      <c r="G46" s="10"/>
      <c r="H46" s="10"/>
      <c r="I46" s="10"/>
    </row>
    <row r="47" spans="1:20" x14ac:dyDescent="0.2">
      <c r="A47" s="10"/>
      <c r="B47" s="10"/>
      <c r="C47" s="10"/>
      <c r="D47" s="10"/>
      <c r="E47" s="10"/>
      <c r="F47" s="10"/>
      <c r="G47" s="10"/>
      <c r="H47" s="10"/>
      <c r="I47" s="10"/>
    </row>
    <row r="48" spans="1:20" x14ac:dyDescent="0.2">
      <c r="A48" s="12" t="s">
        <v>11</v>
      </c>
      <c r="B48" s="10"/>
      <c r="C48" s="10"/>
      <c r="D48" s="10"/>
      <c r="E48" s="10"/>
      <c r="F48" s="10"/>
      <c r="G48" s="10"/>
      <c r="H48" s="10"/>
      <c r="I48" s="10"/>
    </row>
    <row r="49" spans="1:9" ht="15.75" thickBot="1" x14ac:dyDescent="0.25">
      <c r="A49" s="10"/>
      <c r="B49" s="10"/>
      <c r="C49" s="10"/>
      <c r="D49" s="10"/>
      <c r="E49" s="10"/>
      <c r="F49" s="10"/>
      <c r="G49" s="10"/>
      <c r="H49" s="10"/>
      <c r="I49" s="10"/>
    </row>
    <row r="50" spans="1:9" ht="16.5" thickBot="1" x14ac:dyDescent="0.3">
      <c r="A50" s="65" t="s">
        <v>14</v>
      </c>
      <c r="B50" s="66"/>
      <c r="C50" s="56" t="s">
        <v>40</v>
      </c>
      <c r="D50" s="57"/>
      <c r="E50" s="57"/>
      <c r="F50" s="57"/>
      <c r="G50" s="57"/>
      <c r="H50" s="58"/>
      <c r="I50" s="10"/>
    </row>
    <row r="51" spans="1:9" ht="15.75" x14ac:dyDescent="0.2">
      <c r="A51" s="67" t="s">
        <v>15</v>
      </c>
      <c r="B51" s="68"/>
      <c r="C51" s="59">
        <v>2020</v>
      </c>
      <c r="D51" s="60"/>
      <c r="E51" s="61">
        <v>2021</v>
      </c>
      <c r="F51" s="60"/>
      <c r="G51" s="61">
        <v>2022</v>
      </c>
      <c r="H51" s="62"/>
      <c r="I51" s="10"/>
    </row>
    <row r="52" spans="1:9" ht="16.5" thickBot="1" x14ac:dyDescent="0.3">
      <c r="A52" s="3"/>
      <c r="B52" s="27"/>
      <c r="C52" s="40" t="s">
        <v>4</v>
      </c>
      <c r="D52" s="41" t="s">
        <v>5</v>
      </c>
      <c r="E52" s="41" t="s">
        <v>4</v>
      </c>
      <c r="F52" s="41" t="s">
        <v>5</v>
      </c>
      <c r="G52" s="41" t="s">
        <v>4</v>
      </c>
      <c r="H52" s="42" t="s">
        <v>5</v>
      </c>
      <c r="I52" s="10"/>
    </row>
    <row r="53" spans="1:9" ht="19.5" thickBot="1" x14ac:dyDescent="0.25">
      <c r="A53" s="63" t="s">
        <v>28</v>
      </c>
      <c r="B53" s="64"/>
      <c r="C53" s="49">
        <v>4.1500000000000004</v>
      </c>
      <c r="D53" s="50">
        <v>4.9400000000000004</v>
      </c>
      <c r="E53" s="50">
        <v>4.1500000000000004</v>
      </c>
      <c r="F53" s="50">
        <v>4.9400000000000004</v>
      </c>
      <c r="G53" s="50">
        <v>4.1500000000000004</v>
      </c>
      <c r="H53" s="51">
        <v>4.9400000000000004</v>
      </c>
      <c r="I53" s="10"/>
    </row>
    <row r="54" spans="1:9" ht="19.5" thickBot="1" x14ac:dyDescent="0.3">
      <c r="A54" s="28" t="s">
        <v>29</v>
      </c>
      <c r="B54" s="29"/>
      <c r="C54" s="52">
        <v>12.06</v>
      </c>
      <c r="D54" s="47">
        <v>14.35</v>
      </c>
      <c r="E54" s="47">
        <v>12.06</v>
      </c>
      <c r="F54" s="47">
        <v>14.35</v>
      </c>
      <c r="G54" s="47">
        <v>12.06</v>
      </c>
      <c r="H54" s="48">
        <v>14.35</v>
      </c>
    </row>
    <row r="55" spans="1:9" ht="16.5" thickBot="1" x14ac:dyDescent="0.3">
      <c r="A55" s="28" t="s">
        <v>24</v>
      </c>
      <c r="B55" s="29"/>
      <c r="C55" s="52">
        <f>ROUND(216.67*1.05,2)</f>
        <v>227.5</v>
      </c>
      <c r="D55" s="47">
        <f>ROUND(C55*1.19,2)</f>
        <v>270.73</v>
      </c>
      <c r="E55" s="47">
        <f>ROUND(216.67*1.05,2)</f>
        <v>227.5</v>
      </c>
      <c r="F55" s="47">
        <f>ROUND(E55*1.19,2)</f>
        <v>270.73</v>
      </c>
      <c r="G55" s="47">
        <f>ROUND(216.67*1.05,2)</f>
        <v>227.5</v>
      </c>
      <c r="H55" s="48">
        <f>ROUND(G55*1.19,2)</f>
        <v>270.73</v>
      </c>
    </row>
    <row r="56" spans="1:9" ht="16.5" thickBot="1" x14ac:dyDescent="0.3">
      <c r="A56" s="28" t="s">
        <v>25</v>
      </c>
      <c r="B56" s="29"/>
      <c r="C56" s="52">
        <f>ROUND(27.45*1.05,2)</f>
        <v>28.82</v>
      </c>
      <c r="D56" s="47">
        <f>ROUND(C56*1.19,2)</f>
        <v>34.299999999999997</v>
      </c>
      <c r="E56" s="47">
        <f>ROUND(27.45*1.05,2)</f>
        <v>28.82</v>
      </c>
      <c r="F56" s="47">
        <f>ROUND(E56*1.19,2)</f>
        <v>34.299999999999997</v>
      </c>
      <c r="G56" s="47">
        <f>ROUND(27.45*1.05,2)</f>
        <v>28.82</v>
      </c>
      <c r="H56" s="48">
        <f>ROUND(G56*1.19,2)</f>
        <v>34.299999999999997</v>
      </c>
    </row>
    <row r="57" spans="1:9" ht="16.5" thickBot="1" x14ac:dyDescent="0.3">
      <c r="A57" s="28" t="s">
        <v>26</v>
      </c>
      <c r="B57" s="29"/>
      <c r="C57" s="53">
        <f>ROUND(2.78*1.05,2)</f>
        <v>2.92</v>
      </c>
      <c r="D57" s="54">
        <f>ROUND(C57*1.19,2)</f>
        <v>3.47</v>
      </c>
      <c r="E57" s="54">
        <f>ROUND(2.78*1.05,2)</f>
        <v>2.92</v>
      </c>
      <c r="F57" s="54">
        <f>ROUND(E57*1.19,2)</f>
        <v>3.47</v>
      </c>
      <c r="G57" s="54">
        <f>ROUND(2.78*1.05,2)</f>
        <v>2.92</v>
      </c>
      <c r="H57" s="55">
        <f>ROUND(G57*1.19,2)</f>
        <v>3.47</v>
      </c>
    </row>
    <row r="59" spans="1:9" x14ac:dyDescent="0.2">
      <c r="A59" s="21" t="s">
        <v>41</v>
      </c>
    </row>
  </sheetData>
  <sheetProtection algorithmName="SHA-512" hashValue="A0t9/0hWJKrLD3V8dEOFWTLY282eKce87dcJWMYuNgIRARE3HL+26LZ3JthAYba1iowgd2S6fzZNnpYL9HXaGQ==" saltValue="bBWul1tx5NowShetbTC+nQ==" spinCount="100000" sheet="1" objects="1" scenarios="1"/>
  <mergeCells count="18">
    <mergeCell ref="C30:H30"/>
    <mergeCell ref="C41:H41"/>
    <mergeCell ref="A21:B21"/>
    <mergeCell ref="C21:H21"/>
    <mergeCell ref="C23:D23"/>
    <mergeCell ref="E23:F23"/>
    <mergeCell ref="G23:H23"/>
    <mergeCell ref="A33:B33"/>
    <mergeCell ref="C35:D35"/>
    <mergeCell ref="E35:F35"/>
    <mergeCell ref="G35:H35"/>
    <mergeCell ref="C50:H50"/>
    <mergeCell ref="C51:D51"/>
    <mergeCell ref="E51:F51"/>
    <mergeCell ref="G51:H51"/>
    <mergeCell ref="A53:B53"/>
    <mergeCell ref="A50:B50"/>
    <mergeCell ref="A51:B51"/>
  </mergeCells>
  <pageMargins left="0.70866141732283461" right="0.70866141732283461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5</xdr:col>
                <xdr:colOff>47625</xdr:colOff>
                <xdr:row>0</xdr:row>
                <xdr:rowOff>133350</xdr:rowOff>
              </from>
              <to>
                <xdr:col>7</xdr:col>
                <xdr:colOff>962025</xdr:colOff>
                <xdr:row>3</xdr:row>
                <xdr:rowOff>180975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irgendwer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sachtleben</dc:creator>
  <cp:lastModifiedBy>Stefanie Belger</cp:lastModifiedBy>
  <cp:lastPrinted>2017-10-12T06:46:34Z</cp:lastPrinted>
  <dcterms:created xsi:type="dcterms:W3CDTF">2013-01-02T10:51:23Z</dcterms:created>
  <dcterms:modified xsi:type="dcterms:W3CDTF">2019-10-07T11:17:28Z</dcterms:modified>
</cp:coreProperties>
</file>